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学费表" sheetId="2" r:id="rId2"/>
  </sheets>
  <definedNames>
    <definedName name="_xlnm._FilterDatabase" localSheetId="0" hidden="1">Sheet1!$A$1:$Y$76</definedName>
    <definedName name="_xlnm._FilterDatabase" localSheetId="1" hidden="1">学费表!$A$1:$H$53</definedName>
  </definedNames>
  <calcPr calcId="144525"/>
</workbook>
</file>

<file path=xl/sharedStrings.xml><?xml version="1.0" encoding="utf-8"?>
<sst xmlns="http://schemas.openxmlformats.org/spreadsheetml/2006/main" count="315" uniqueCount="140">
  <si>
    <t>2020年肇庆学院招生计划表</t>
  </si>
  <si>
    <t>学院</t>
  </si>
  <si>
    <t>层次</t>
  </si>
  <si>
    <t>专业名称</t>
  </si>
  <si>
    <t>总计划数</t>
  </si>
  <si>
    <t>省内小计</t>
  </si>
  <si>
    <t>广东普高</t>
  </si>
  <si>
    <t>外省小计</t>
  </si>
  <si>
    <t>河北</t>
  </si>
  <si>
    <t>山西</t>
  </si>
  <si>
    <t>内蒙古</t>
  </si>
  <si>
    <t>河南</t>
  </si>
  <si>
    <t>湖南</t>
  </si>
  <si>
    <t>贵州</t>
  </si>
  <si>
    <t>甘肃</t>
  </si>
  <si>
    <t>青海</t>
  </si>
  <si>
    <t>宁夏</t>
  </si>
  <si>
    <t>广西</t>
  </si>
  <si>
    <t>山东</t>
  </si>
  <si>
    <t>安徽</t>
  </si>
  <si>
    <t>海南</t>
  </si>
  <si>
    <t>新疆　</t>
  </si>
  <si>
    <t>学费  元/学年</t>
  </si>
  <si>
    <t>备注</t>
  </si>
  <si>
    <t>文科</t>
  </si>
  <si>
    <t>理科</t>
  </si>
  <si>
    <t>艺体</t>
  </si>
  <si>
    <t>合　　　计</t>
  </si>
  <si>
    <t>经济与管理学院</t>
  </si>
  <si>
    <t>本科</t>
  </si>
  <si>
    <t>国际经济与贸易☆</t>
  </si>
  <si>
    <t>投资学☆</t>
  </si>
  <si>
    <t>电子商务☆</t>
  </si>
  <si>
    <t>工商管理类（会计学、市场营销、人力资源管理）Δ ☆</t>
  </si>
  <si>
    <t>国际经济与贸易(插班生）</t>
  </si>
  <si>
    <t>会计学(插班生）</t>
  </si>
  <si>
    <t>市场营销(插班生）</t>
  </si>
  <si>
    <t>政法学院、知识产权学院</t>
  </si>
  <si>
    <t>法学类（法学、知识产权）Δ☆</t>
  </si>
  <si>
    <t>行政管理☆</t>
  </si>
  <si>
    <t>思想政治教育(师范)☆</t>
  </si>
  <si>
    <t>教育科学学院</t>
  </si>
  <si>
    <t>小学教育(师范)☆</t>
  </si>
  <si>
    <t>提前批公费定向</t>
  </si>
  <si>
    <t>教育学类（小学教育(师范)、学前教育(师范)）Δ ☆</t>
  </si>
  <si>
    <t>教育技术学（师范）☆</t>
  </si>
  <si>
    <t>应用心理学（师范）☆</t>
  </si>
  <si>
    <t>小学教育（师范）(插班生）</t>
  </si>
  <si>
    <t>学前教育（师范）(插班生）</t>
  </si>
  <si>
    <t>体育与健康学院</t>
  </si>
  <si>
    <t>体育教育(师范)</t>
  </si>
  <si>
    <t>文学院</t>
  </si>
  <si>
    <t>新闻传播学类（广播电视学、网络与新媒体）Δ</t>
  </si>
  <si>
    <t>中国语言文学类（汉语言文学(师范)、秘书学）Δ ☆</t>
  </si>
  <si>
    <t>书法学（师范）</t>
  </si>
  <si>
    <t>汉语言文学（师范）(插班生）</t>
  </si>
  <si>
    <t>外国语学院</t>
  </si>
  <si>
    <t>外国语言文学类（英语(师范)、商务英语）Δ</t>
  </si>
  <si>
    <t>日语</t>
  </si>
  <si>
    <t>英语（师范）(插班生）</t>
  </si>
  <si>
    <t>数学与统计学院</t>
  </si>
  <si>
    <t>金融数学</t>
  </si>
  <si>
    <t>数学类（数学与应用数学(师范)、信息与计算科学）Δ</t>
  </si>
  <si>
    <t>应用统计学</t>
  </si>
  <si>
    <t>数学与应用数学（师范）(插班生）</t>
  </si>
  <si>
    <t>生命科学学院</t>
  </si>
  <si>
    <t>生物科学类（生物科学(师范)、生物技术(师范)）Δ</t>
  </si>
  <si>
    <t>风景园林</t>
  </si>
  <si>
    <t>园林</t>
  </si>
  <si>
    <t>生物技术（师范）(插班生）</t>
  </si>
  <si>
    <t>生物科学（师范）(插班生）</t>
  </si>
  <si>
    <t>机械与汽车工程学院</t>
  </si>
  <si>
    <t>机械类（机械设计制造及其自动化、车辆工程）Δ</t>
  </si>
  <si>
    <t>机械设计制造及其自动化（三二分段）</t>
  </si>
  <si>
    <t>电子与电气工程学院</t>
  </si>
  <si>
    <t>电气工程及其自动化</t>
  </si>
  <si>
    <t>电子信息类（电子信息科学与技术、电子科学与技术、通信工程）Δ</t>
  </si>
  <si>
    <t>物理学(师范)</t>
  </si>
  <si>
    <t>计算机科学与软件学院、大数据学院</t>
  </si>
  <si>
    <t>计算机类（网络工程、物联网工程、数据科学与大数据技术）Δ</t>
  </si>
  <si>
    <t>计算机科学与技术(师范)</t>
  </si>
  <si>
    <t>软件工程</t>
  </si>
  <si>
    <t>计算机科学与技术（插班生）</t>
  </si>
  <si>
    <t>计算机科学与技术（三二分段）</t>
  </si>
  <si>
    <t>环境与化学工程学院</t>
  </si>
  <si>
    <t>化学(师范)</t>
  </si>
  <si>
    <t>化妆品技术与工程</t>
  </si>
  <si>
    <t>环境科学与工程类（环境工程、资源环境科学）Δ</t>
  </si>
  <si>
    <t>环境工程（插班生）</t>
  </si>
  <si>
    <t>食品与制药工程学院</t>
  </si>
  <si>
    <t>食品科学与工程类（食品科学与工程、食品质量与安全）Δ</t>
  </si>
  <si>
    <t>制药工程</t>
  </si>
  <si>
    <t>食品科学与工程（插班生）</t>
  </si>
  <si>
    <t>旅游与历史文化学院</t>
  </si>
  <si>
    <t>旅游管理类（旅游管理、酒店管理）Δ ☆</t>
  </si>
  <si>
    <t>历史学(师范)☆</t>
  </si>
  <si>
    <t>酒店管理（插班生）</t>
  </si>
  <si>
    <t>旅游管理（插班生）</t>
  </si>
  <si>
    <t>音乐学院</t>
  </si>
  <si>
    <t>舞蹈学(师范)</t>
  </si>
  <si>
    <t>音乐表演(师范)</t>
  </si>
  <si>
    <t>音乐学(师范)</t>
  </si>
  <si>
    <t>美术学院</t>
  </si>
  <si>
    <t>产品设计</t>
  </si>
  <si>
    <t>动画</t>
  </si>
  <si>
    <t>工艺美术</t>
  </si>
  <si>
    <t>环境设计</t>
  </si>
  <si>
    <t>视觉传达设计</t>
  </si>
  <si>
    <t>美术学(师范)</t>
  </si>
  <si>
    <t>提前批公费定向40</t>
  </si>
  <si>
    <t>动画（三二分段）</t>
  </si>
  <si>
    <t>中德设计学院、工业设计学院</t>
  </si>
  <si>
    <t>工业设计</t>
  </si>
  <si>
    <t>备注： 1.为拓宽就业渠道，所有专业均增设教师教育系列课程。毕业时学生可选择到企业、事业单位就业，也可参加国家统一的教师资格证考试，申请教师资格，应聘教师岗位。</t>
  </si>
  <si>
    <t xml:space="preserve">        2.带“Δ”为大类招生专业，如：工商管理类，生物科学类，环境科学与工程类，一学年后学生按照志愿及成绩选择专业。</t>
  </si>
  <si>
    <t xml:space="preserve">        3.带“☆”的国际经济与贸易、投资学等专业第一学年在星湖校区就读，第二学年回校本部。</t>
  </si>
  <si>
    <t xml:space="preserve">        4.招生计划以省公布为准。</t>
  </si>
  <si>
    <t>国际经济与贸易</t>
  </si>
  <si>
    <t>投资学</t>
  </si>
  <si>
    <t>电子信息类（电子信息科学与技术、电子科学与技术、通信工程）</t>
  </si>
  <si>
    <t>电子商务</t>
  </si>
  <si>
    <t xml:space="preserve">工商管理类（会计学、市场营销、人力资源管理） </t>
  </si>
  <si>
    <t>计算机类（网络工程、物联网工程、数据科学与大数据技术）</t>
  </si>
  <si>
    <t>法学类（法学、知识产权）</t>
  </si>
  <si>
    <t>行政管理</t>
  </si>
  <si>
    <t>思想政治教育(师范)</t>
  </si>
  <si>
    <t>小学教育(师范，提前批)</t>
  </si>
  <si>
    <t xml:space="preserve">教育学类（小学教育(师范)、学前教育(师范)） </t>
  </si>
  <si>
    <t>环境科学与工程类（含环境工程、资源环境科学）</t>
  </si>
  <si>
    <t>教育技术学（师范）</t>
  </si>
  <si>
    <t>食品科学与工程类（含食品科学与工程、食品质量与安全）</t>
  </si>
  <si>
    <t>应用心理学（师范）</t>
  </si>
  <si>
    <t xml:space="preserve">旅游管理类（旅游管理、酒店管理） </t>
  </si>
  <si>
    <t>历史学(师范)</t>
  </si>
  <si>
    <t>新闻传播学类（广播电视学、网络与新媒体）</t>
  </si>
  <si>
    <t xml:space="preserve">中国语言文学类（汉语言文学(师范)、秘书学） </t>
  </si>
  <si>
    <t>外国语言文学类（英语(师范)、商务英语）</t>
  </si>
  <si>
    <t>数学类（数学与应用数学(师范)、信息与计算科学）</t>
  </si>
  <si>
    <t>生物科学类（含生物科学(师范)、生物技术(师范)）</t>
  </si>
  <si>
    <t>机械类（机械设计制造及其自动化、车辆工程）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</si>
</sst>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8"/>
      <color theme="1"/>
      <name val="宋体"/>
      <charset val="134"/>
    </font>
    <font>
      <sz val="6"/>
      <color theme="1"/>
      <name val="宋体"/>
      <charset val="134"/>
    </font>
    <font>
      <sz val="6"/>
      <color theme="1"/>
      <name val="宋体"/>
      <charset val="134"/>
      <scheme val="minor"/>
    </font>
    <font>
      <sz val="8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2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25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24" applyNumberFormat="0" applyAlignment="0" applyProtection="0">
      <alignment vertical="center"/>
    </xf>
    <xf numFmtId="0" fontId="29" fillId="13" borderId="28" applyNumberFormat="0" applyAlignment="0" applyProtection="0">
      <alignment vertical="center"/>
    </xf>
    <xf numFmtId="0" fontId="14" fillId="4" borderId="22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76"/>
  <sheetViews>
    <sheetView tabSelected="1" zoomScale="160" zoomScaleNormal="160" workbookViewId="0">
      <pane ySplit="4" topLeftCell="A68" activePane="bottomLeft" state="frozen"/>
      <selection/>
      <selection pane="bottomLeft" activeCell="A76" sqref="A76:X76"/>
    </sheetView>
  </sheetViews>
  <sheetFormatPr defaultColWidth="8.88888888888889" defaultRowHeight="14.4"/>
  <cols>
    <col min="1" max="1" width="11" style="1" customWidth="1"/>
    <col min="2" max="2" width="3.81481481481481" customWidth="1"/>
    <col min="3" max="3" width="34.1111111111111" customWidth="1"/>
    <col min="4" max="4" width="4.02777777777778" customWidth="1"/>
    <col min="5" max="5" width="4.16666666666667" customWidth="1"/>
    <col min="6" max="6" width="3.9537037037037" customWidth="1"/>
    <col min="7" max="7" width="5.05555555555556" customWidth="1"/>
    <col min="8" max="9" width="4.16666666666667" customWidth="1"/>
    <col min="10" max="22" width="2.25" customWidth="1"/>
    <col min="23" max="23" width="3.21296296296296" customWidth="1"/>
    <col min="24" max="24" width="5.68518518518519" customWidth="1"/>
    <col min="25" max="25" width="5.35185185185185" customWidth="1"/>
  </cols>
  <sheetData>
    <row r="1" ht="20.4" spans="1:25">
      <c r="A1" s="2" t="s">
        <v>0</v>
      </c>
      <c r="B1" s="2"/>
      <c r="C1" s="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3" t="s">
        <v>1</v>
      </c>
      <c r="B2" s="3" t="s">
        <v>2</v>
      </c>
      <c r="C2" s="3" t="s">
        <v>3</v>
      </c>
      <c r="D2" s="12" t="s">
        <v>4</v>
      </c>
      <c r="E2" s="3" t="s">
        <v>5</v>
      </c>
      <c r="F2" s="13" t="s">
        <v>6</v>
      </c>
      <c r="G2" s="13"/>
      <c r="H2" s="14"/>
      <c r="I2" s="3" t="s">
        <v>7</v>
      </c>
      <c r="J2" s="4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12" t="s">
        <v>21</v>
      </c>
      <c r="X2" s="4" t="s">
        <v>22</v>
      </c>
      <c r="Y2" s="4" t="s">
        <v>23</v>
      </c>
    </row>
    <row r="3" ht="28" customHeight="1" spans="1:25">
      <c r="A3" s="3"/>
      <c r="B3" s="3"/>
      <c r="C3" s="3"/>
      <c r="D3" s="15"/>
      <c r="E3" s="3"/>
      <c r="F3" s="10" t="s">
        <v>24</v>
      </c>
      <c r="G3" s="3" t="s">
        <v>25</v>
      </c>
      <c r="H3" s="3" t="s">
        <v>26</v>
      </c>
      <c r="I3" s="3"/>
      <c r="J3" s="5"/>
      <c r="K3" s="31"/>
      <c r="L3" s="31"/>
      <c r="M3" s="31"/>
      <c r="N3" s="31"/>
      <c r="O3" s="31"/>
      <c r="P3" s="31"/>
      <c r="Q3" s="31"/>
      <c r="R3" s="36"/>
      <c r="S3" s="36"/>
      <c r="T3" s="36"/>
      <c r="U3" s="36"/>
      <c r="V3" s="36"/>
      <c r="W3" s="15"/>
      <c r="X3" s="5"/>
      <c r="Y3" s="5"/>
    </row>
    <row r="4" spans="1:25">
      <c r="A4" s="16" t="s">
        <v>27</v>
      </c>
      <c r="B4" s="17"/>
      <c r="C4" s="17"/>
      <c r="D4" s="18">
        <v>6300</v>
      </c>
      <c r="E4" s="3">
        <v>6042</v>
      </c>
      <c r="F4" s="3">
        <f t="shared" ref="F4:H4" si="0">SUM(F5:F72)</f>
        <v>2293</v>
      </c>
      <c r="G4" s="19">
        <f t="shared" si="0"/>
        <v>2337</v>
      </c>
      <c r="H4" s="19">
        <f t="shared" si="0"/>
        <v>1371</v>
      </c>
      <c r="I4" s="19">
        <f t="shared" ref="I4:I20" si="1">SUM(J4:W4)</f>
        <v>258</v>
      </c>
      <c r="J4" s="19">
        <f t="shared" ref="J4:W4" si="2">SUM(J5:J72)</f>
        <v>16</v>
      </c>
      <c r="K4" s="19">
        <f t="shared" si="2"/>
        <v>25</v>
      </c>
      <c r="L4" s="19">
        <f t="shared" si="2"/>
        <v>15</v>
      </c>
      <c r="M4" s="19">
        <f t="shared" si="2"/>
        <v>20</v>
      </c>
      <c r="N4" s="19">
        <f t="shared" si="2"/>
        <v>26</v>
      </c>
      <c r="O4" s="19">
        <f t="shared" si="2"/>
        <v>22</v>
      </c>
      <c r="P4" s="19">
        <f t="shared" si="2"/>
        <v>28</v>
      </c>
      <c r="Q4" s="19">
        <f t="shared" si="2"/>
        <v>13</v>
      </c>
      <c r="R4" s="18">
        <f t="shared" si="2"/>
        <v>11</v>
      </c>
      <c r="S4" s="18">
        <f t="shared" si="2"/>
        <v>10</v>
      </c>
      <c r="T4" s="18">
        <f t="shared" si="2"/>
        <v>8</v>
      </c>
      <c r="U4" s="18">
        <f t="shared" si="2"/>
        <v>6</v>
      </c>
      <c r="V4" s="18">
        <f t="shared" si="2"/>
        <v>8</v>
      </c>
      <c r="W4" s="37">
        <f t="shared" si="2"/>
        <v>50</v>
      </c>
      <c r="X4" s="6"/>
      <c r="Y4" s="6"/>
    </row>
    <row r="5" spans="1:25">
      <c r="A5" s="3" t="s">
        <v>28</v>
      </c>
      <c r="B5" s="20" t="s">
        <v>29</v>
      </c>
      <c r="C5" s="21" t="s">
        <v>30</v>
      </c>
      <c r="D5" s="22">
        <v>30</v>
      </c>
      <c r="E5" s="3">
        <f t="shared" ref="E5:E24" si="3">F5+G5+H5</f>
        <v>30</v>
      </c>
      <c r="F5" s="10">
        <v>10</v>
      </c>
      <c r="G5" s="23">
        <v>20</v>
      </c>
      <c r="H5" s="23"/>
      <c r="I5" s="19">
        <f t="shared" si="1"/>
        <v>0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25"/>
      <c r="X5" s="6">
        <v>4590</v>
      </c>
      <c r="Y5" s="3"/>
    </row>
    <row r="6" spans="1:25">
      <c r="A6" s="3"/>
      <c r="B6" s="20" t="s">
        <v>29</v>
      </c>
      <c r="C6" s="21" t="s">
        <v>31</v>
      </c>
      <c r="D6" s="22">
        <v>30</v>
      </c>
      <c r="E6" s="3">
        <f t="shared" si="3"/>
        <v>30</v>
      </c>
      <c r="F6" s="24">
        <v>10</v>
      </c>
      <c r="G6" s="25">
        <v>20</v>
      </c>
      <c r="H6" s="25"/>
      <c r="I6" s="19">
        <f t="shared" si="1"/>
        <v>0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25"/>
      <c r="X6" s="6">
        <v>4590</v>
      </c>
      <c r="Y6" s="3"/>
    </row>
    <row r="7" spans="1:25">
      <c r="A7" s="3"/>
      <c r="B7" s="20" t="s">
        <v>29</v>
      </c>
      <c r="C7" s="21" t="s">
        <v>32</v>
      </c>
      <c r="D7" s="22">
        <v>30</v>
      </c>
      <c r="E7" s="3">
        <f t="shared" si="3"/>
        <v>30</v>
      </c>
      <c r="F7" s="23">
        <v>10</v>
      </c>
      <c r="G7" s="25">
        <v>20</v>
      </c>
      <c r="H7" s="25"/>
      <c r="I7" s="19">
        <f t="shared" si="1"/>
        <v>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25"/>
      <c r="X7" s="6">
        <v>4590</v>
      </c>
      <c r="Y7" s="3"/>
    </row>
    <row r="8" ht="21.6" spans="1:25">
      <c r="A8" s="3"/>
      <c r="B8" s="20" t="s">
        <v>29</v>
      </c>
      <c r="C8" s="26" t="s">
        <v>33</v>
      </c>
      <c r="D8" s="22">
        <v>90</v>
      </c>
      <c r="E8" s="3">
        <f t="shared" si="3"/>
        <v>90</v>
      </c>
      <c r="F8" s="23">
        <v>35</v>
      </c>
      <c r="G8" s="25">
        <v>55</v>
      </c>
      <c r="H8" s="25"/>
      <c r="I8" s="19">
        <f t="shared" si="1"/>
        <v>0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25"/>
      <c r="X8" s="6">
        <v>4590</v>
      </c>
      <c r="Y8" s="3"/>
    </row>
    <row r="9" spans="1:25">
      <c r="A9" s="3"/>
      <c r="B9" s="20" t="s">
        <v>29</v>
      </c>
      <c r="C9" s="21" t="s">
        <v>34</v>
      </c>
      <c r="D9" s="22">
        <v>175</v>
      </c>
      <c r="E9" s="3">
        <f t="shared" si="3"/>
        <v>175</v>
      </c>
      <c r="F9" s="23">
        <v>175</v>
      </c>
      <c r="G9" s="25"/>
      <c r="H9" s="25"/>
      <c r="I9" s="19">
        <f t="shared" si="1"/>
        <v>0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25"/>
      <c r="X9" s="6">
        <v>4590</v>
      </c>
      <c r="Y9" s="3"/>
    </row>
    <row r="10" spans="1:25">
      <c r="A10" s="3"/>
      <c r="B10" s="20" t="s">
        <v>29</v>
      </c>
      <c r="C10" s="21" t="s">
        <v>35</v>
      </c>
      <c r="D10" s="22">
        <v>225</v>
      </c>
      <c r="E10" s="3">
        <f t="shared" si="3"/>
        <v>225</v>
      </c>
      <c r="F10" s="23">
        <v>225</v>
      </c>
      <c r="G10" s="25"/>
      <c r="H10" s="25"/>
      <c r="I10" s="19">
        <f t="shared" si="1"/>
        <v>0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25"/>
      <c r="X10" s="6">
        <v>4590</v>
      </c>
      <c r="Y10" s="3"/>
    </row>
    <row r="11" spans="1:25">
      <c r="A11" s="3"/>
      <c r="B11" s="20" t="s">
        <v>29</v>
      </c>
      <c r="C11" s="21" t="s">
        <v>36</v>
      </c>
      <c r="D11" s="22">
        <v>160</v>
      </c>
      <c r="E11" s="3">
        <f t="shared" si="3"/>
        <v>160</v>
      </c>
      <c r="F11" s="23">
        <v>160</v>
      </c>
      <c r="G11" s="25"/>
      <c r="H11" s="25"/>
      <c r="I11" s="19">
        <f t="shared" si="1"/>
        <v>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25"/>
      <c r="X11" s="6">
        <v>4590</v>
      </c>
      <c r="Y11" s="3"/>
    </row>
    <row r="12" spans="1:25">
      <c r="A12" s="3" t="s">
        <v>37</v>
      </c>
      <c r="B12" s="20" t="s">
        <v>29</v>
      </c>
      <c r="C12" s="21" t="s">
        <v>38</v>
      </c>
      <c r="D12" s="22">
        <v>75</v>
      </c>
      <c r="E12" s="3">
        <f t="shared" si="3"/>
        <v>65</v>
      </c>
      <c r="F12" s="3">
        <v>65</v>
      </c>
      <c r="G12" s="24"/>
      <c r="H12" s="24"/>
      <c r="I12" s="19">
        <f t="shared" si="1"/>
        <v>10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6">
        <v>10</v>
      </c>
      <c r="X12" s="6">
        <v>4590</v>
      </c>
      <c r="Y12" s="3"/>
    </row>
    <row r="13" spans="1:25">
      <c r="A13" s="3"/>
      <c r="B13" s="20" t="s">
        <v>29</v>
      </c>
      <c r="C13" s="21" t="s">
        <v>39</v>
      </c>
      <c r="D13" s="22">
        <v>35</v>
      </c>
      <c r="E13" s="3">
        <f t="shared" si="3"/>
        <v>25</v>
      </c>
      <c r="F13" s="3">
        <v>25</v>
      </c>
      <c r="G13" s="23"/>
      <c r="H13" s="23"/>
      <c r="I13" s="19">
        <f t="shared" si="1"/>
        <v>10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6">
        <v>10</v>
      </c>
      <c r="X13" s="6">
        <v>4590</v>
      </c>
      <c r="Y13" s="3"/>
    </row>
    <row r="14" spans="1:25">
      <c r="A14" s="3"/>
      <c r="B14" s="20" t="s">
        <v>29</v>
      </c>
      <c r="C14" s="21" t="s">
        <v>40</v>
      </c>
      <c r="D14" s="22">
        <v>105</v>
      </c>
      <c r="E14" s="3">
        <f t="shared" si="3"/>
        <v>105</v>
      </c>
      <c r="F14" s="5">
        <v>105</v>
      </c>
      <c r="G14" s="23"/>
      <c r="H14" s="23"/>
      <c r="I14" s="19">
        <f t="shared" si="1"/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6"/>
      <c r="X14" s="6">
        <v>4590</v>
      </c>
      <c r="Y14" s="3"/>
    </row>
    <row r="15" ht="28.8" spans="1:25">
      <c r="A15" s="3" t="s">
        <v>41</v>
      </c>
      <c r="B15" s="20" t="s">
        <v>29</v>
      </c>
      <c r="C15" s="21" t="s">
        <v>42</v>
      </c>
      <c r="D15" s="22">
        <v>100</v>
      </c>
      <c r="E15" s="3">
        <f t="shared" si="3"/>
        <v>100</v>
      </c>
      <c r="F15" s="19">
        <v>36</v>
      </c>
      <c r="G15" s="25">
        <v>64</v>
      </c>
      <c r="H15" s="25"/>
      <c r="I15" s="19">
        <f t="shared" si="1"/>
        <v>0</v>
      </c>
      <c r="J15" s="18"/>
      <c r="K15" s="18"/>
      <c r="L15" s="18"/>
      <c r="M15" s="18"/>
      <c r="N15" s="18"/>
      <c r="O15" s="18"/>
      <c r="P15" s="18"/>
      <c r="Q15" s="18"/>
      <c r="R15" s="18"/>
      <c r="S15" s="15"/>
      <c r="T15" s="15"/>
      <c r="U15" s="15"/>
      <c r="V15" s="15"/>
      <c r="W15" s="6"/>
      <c r="X15" s="6">
        <v>4590</v>
      </c>
      <c r="Y15" s="39" t="s">
        <v>43</v>
      </c>
    </row>
    <row r="16" ht="21.6" spans="1:25">
      <c r="A16" s="3"/>
      <c r="B16" s="20" t="s">
        <v>29</v>
      </c>
      <c r="C16" s="26" t="s">
        <v>44</v>
      </c>
      <c r="D16" s="22">
        <v>40</v>
      </c>
      <c r="E16" s="3">
        <f t="shared" si="3"/>
        <v>30</v>
      </c>
      <c r="F16" s="25">
        <v>15</v>
      </c>
      <c r="G16" s="25">
        <v>15</v>
      </c>
      <c r="H16" s="25"/>
      <c r="I16" s="19">
        <f t="shared" si="1"/>
        <v>10</v>
      </c>
      <c r="J16" s="34"/>
      <c r="K16" s="34"/>
      <c r="L16" s="34"/>
      <c r="M16" s="34"/>
      <c r="N16" s="34"/>
      <c r="O16" s="34"/>
      <c r="P16" s="34"/>
      <c r="Q16" s="34"/>
      <c r="R16" s="34"/>
      <c r="S16" s="12"/>
      <c r="T16" s="12"/>
      <c r="U16" s="12"/>
      <c r="V16" s="12"/>
      <c r="W16" s="6">
        <v>10</v>
      </c>
      <c r="X16" s="6">
        <v>4590</v>
      </c>
      <c r="Y16" s="40"/>
    </row>
    <row r="17" spans="1:25">
      <c r="A17" s="3"/>
      <c r="B17" s="20" t="s">
        <v>29</v>
      </c>
      <c r="C17" s="21" t="s">
        <v>45</v>
      </c>
      <c r="D17" s="22">
        <v>35</v>
      </c>
      <c r="E17" s="3">
        <f t="shared" si="3"/>
        <v>35</v>
      </c>
      <c r="F17" s="25">
        <v>15</v>
      </c>
      <c r="G17" s="25">
        <v>20</v>
      </c>
      <c r="H17" s="25"/>
      <c r="I17" s="19">
        <f t="shared" si="1"/>
        <v>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6"/>
      <c r="X17" s="6">
        <v>4590</v>
      </c>
      <c r="Y17" s="40"/>
    </row>
    <row r="18" spans="1:25">
      <c r="A18" s="3"/>
      <c r="B18" s="20" t="s">
        <v>29</v>
      </c>
      <c r="C18" s="21" t="s">
        <v>46</v>
      </c>
      <c r="D18" s="22">
        <v>35</v>
      </c>
      <c r="E18" s="3">
        <f t="shared" si="3"/>
        <v>35</v>
      </c>
      <c r="F18" s="25">
        <v>15</v>
      </c>
      <c r="G18" s="25">
        <v>20</v>
      </c>
      <c r="H18" s="25"/>
      <c r="I18" s="19">
        <f t="shared" si="1"/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6"/>
      <c r="X18" s="6">
        <v>5190</v>
      </c>
      <c r="Y18" s="40"/>
    </row>
    <row r="19" spans="1:25">
      <c r="A19" s="3"/>
      <c r="B19" s="20" t="s">
        <v>29</v>
      </c>
      <c r="C19" s="21" t="s">
        <v>47</v>
      </c>
      <c r="D19" s="22">
        <v>155</v>
      </c>
      <c r="E19" s="3">
        <f t="shared" si="3"/>
        <v>155</v>
      </c>
      <c r="F19" s="25">
        <v>155</v>
      </c>
      <c r="G19" s="25"/>
      <c r="H19" s="25"/>
      <c r="I19" s="19">
        <f t="shared" si="1"/>
        <v>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6"/>
      <c r="X19" s="6">
        <v>4590</v>
      </c>
      <c r="Y19" s="40"/>
    </row>
    <row r="20" spans="1:25">
      <c r="A20" s="4"/>
      <c r="B20" s="20" t="s">
        <v>29</v>
      </c>
      <c r="C20" s="21" t="s">
        <v>48</v>
      </c>
      <c r="D20" s="22">
        <v>100</v>
      </c>
      <c r="E20" s="3">
        <f t="shared" si="3"/>
        <v>100</v>
      </c>
      <c r="F20" s="25">
        <v>100</v>
      </c>
      <c r="G20" s="25"/>
      <c r="H20" s="25"/>
      <c r="I20" s="19">
        <f t="shared" si="1"/>
        <v>0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6"/>
      <c r="X20" s="6">
        <v>4590</v>
      </c>
      <c r="Y20" s="40"/>
    </row>
    <row r="21" ht="28.8" spans="1:25">
      <c r="A21" s="4" t="s">
        <v>49</v>
      </c>
      <c r="B21" s="20" t="s">
        <v>29</v>
      </c>
      <c r="C21" s="21" t="s">
        <v>50</v>
      </c>
      <c r="D21" s="22">
        <v>40</v>
      </c>
      <c r="E21" s="3">
        <f t="shared" si="3"/>
        <v>40</v>
      </c>
      <c r="F21" s="3"/>
      <c r="G21" s="24"/>
      <c r="H21" s="24">
        <v>40</v>
      </c>
      <c r="I21" s="19"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6"/>
      <c r="X21" s="6">
        <v>5190</v>
      </c>
      <c r="Y21" s="39" t="s">
        <v>43</v>
      </c>
    </row>
    <row r="22" spans="1:25">
      <c r="A22" s="7"/>
      <c r="B22" s="20" t="s">
        <v>29</v>
      </c>
      <c r="C22" s="21" t="s">
        <v>50</v>
      </c>
      <c r="D22" s="22">
        <v>240</v>
      </c>
      <c r="E22" s="3">
        <f t="shared" si="3"/>
        <v>227</v>
      </c>
      <c r="F22" s="3"/>
      <c r="G22" s="24"/>
      <c r="H22" s="24">
        <v>227</v>
      </c>
      <c r="I22" s="19">
        <f t="shared" ref="I22:I36" si="4">SUM(J22:W22)</f>
        <v>13</v>
      </c>
      <c r="J22" s="12"/>
      <c r="K22" s="12">
        <v>8</v>
      </c>
      <c r="L22" s="12"/>
      <c r="M22" s="12">
        <v>5</v>
      </c>
      <c r="N22" s="12"/>
      <c r="O22" s="12"/>
      <c r="P22" s="12"/>
      <c r="Q22" s="12"/>
      <c r="R22" s="12"/>
      <c r="S22" s="12"/>
      <c r="T22" s="12"/>
      <c r="U22" s="12"/>
      <c r="V22" s="12"/>
      <c r="W22" s="6"/>
      <c r="X22" s="6">
        <v>5190</v>
      </c>
      <c r="Y22" s="41"/>
    </row>
    <row r="23" ht="21.6" spans="1:25">
      <c r="A23" s="4" t="s">
        <v>51</v>
      </c>
      <c r="B23" s="20" t="s">
        <v>29</v>
      </c>
      <c r="C23" s="26" t="s">
        <v>52</v>
      </c>
      <c r="D23" s="22">
        <v>70</v>
      </c>
      <c r="E23" s="3">
        <f t="shared" si="3"/>
        <v>70</v>
      </c>
      <c r="F23" s="3">
        <v>70</v>
      </c>
      <c r="G23" s="24"/>
      <c r="H23" s="24"/>
      <c r="I23" s="19">
        <f t="shared" si="4"/>
        <v>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"/>
      <c r="X23" s="6">
        <v>4590</v>
      </c>
      <c r="Y23" s="40"/>
    </row>
    <row r="24" ht="21.6" spans="1:25">
      <c r="A24" s="7"/>
      <c r="B24" s="20" t="s">
        <v>29</v>
      </c>
      <c r="C24" s="26" t="s">
        <v>53</v>
      </c>
      <c r="D24" s="22">
        <v>130</v>
      </c>
      <c r="E24" s="3">
        <f t="shared" si="3"/>
        <v>82</v>
      </c>
      <c r="F24" s="19">
        <v>82</v>
      </c>
      <c r="G24" s="25"/>
      <c r="H24" s="25"/>
      <c r="I24" s="19">
        <f t="shared" si="4"/>
        <v>48</v>
      </c>
      <c r="J24" s="15">
        <v>8</v>
      </c>
      <c r="K24" s="15">
        <v>6</v>
      </c>
      <c r="L24" s="15">
        <v>5</v>
      </c>
      <c r="M24" s="15"/>
      <c r="N24" s="15">
        <v>4</v>
      </c>
      <c r="O24" s="15"/>
      <c r="P24" s="15"/>
      <c r="Q24" s="33">
        <v>7</v>
      </c>
      <c r="R24" s="15"/>
      <c r="S24" s="15">
        <v>4</v>
      </c>
      <c r="T24" s="15">
        <v>4</v>
      </c>
      <c r="U24" s="15"/>
      <c r="V24" s="15"/>
      <c r="W24" s="9">
        <v>10</v>
      </c>
      <c r="X24" s="6">
        <v>4590</v>
      </c>
      <c r="Y24" s="40"/>
    </row>
    <row r="25" spans="1:25">
      <c r="A25" s="7"/>
      <c r="B25" s="20" t="s">
        <v>29</v>
      </c>
      <c r="C25" s="21" t="s">
        <v>54</v>
      </c>
      <c r="D25" s="22">
        <v>90</v>
      </c>
      <c r="E25" s="3">
        <v>70</v>
      </c>
      <c r="F25" s="25"/>
      <c r="G25" s="25"/>
      <c r="H25" s="25">
        <v>70</v>
      </c>
      <c r="I25" s="19">
        <f t="shared" si="4"/>
        <v>20</v>
      </c>
      <c r="J25" s="33"/>
      <c r="K25" s="33">
        <v>5</v>
      </c>
      <c r="L25" s="33"/>
      <c r="M25" s="33">
        <v>5</v>
      </c>
      <c r="N25" s="33">
        <v>5</v>
      </c>
      <c r="O25" s="33"/>
      <c r="P25" s="33">
        <v>5</v>
      </c>
      <c r="Q25" s="33"/>
      <c r="R25" s="33"/>
      <c r="S25" s="33"/>
      <c r="T25" s="33"/>
      <c r="U25" s="33"/>
      <c r="V25" s="33"/>
      <c r="W25" s="25"/>
      <c r="X25" s="6">
        <v>10000</v>
      </c>
      <c r="Y25" s="42"/>
    </row>
    <row r="26" spans="1:25">
      <c r="A26" s="7"/>
      <c r="B26" s="20" t="s">
        <v>29</v>
      </c>
      <c r="C26" s="21" t="s">
        <v>55</v>
      </c>
      <c r="D26" s="22">
        <v>250</v>
      </c>
      <c r="E26" s="3">
        <f t="shared" ref="E26:E72" si="5">F26+G26+H26</f>
        <v>250</v>
      </c>
      <c r="F26" s="25">
        <v>250</v>
      </c>
      <c r="G26" s="25"/>
      <c r="H26" s="25"/>
      <c r="I26" s="19">
        <f t="shared" si="4"/>
        <v>0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25"/>
      <c r="X26" s="6">
        <v>4590</v>
      </c>
      <c r="Y26" s="42"/>
    </row>
    <row r="27" spans="1:25">
      <c r="A27" s="4" t="s">
        <v>56</v>
      </c>
      <c r="B27" s="20" t="s">
        <v>29</v>
      </c>
      <c r="C27" s="26" t="s">
        <v>57</v>
      </c>
      <c r="D27" s="22">
        <v>205</v>
      </c>
      <c r="E27" s="3">
        <f t="shared" si="5"/>
        <v>205</v>
      </c>
      <c r="F27" s="3">
        <v>115</v>
      </c>
      <c r="G27" s="24">
        <v>90</v>
      </c>
      <c r="H27" s="24"/>
      <c r="I27" s="19">
        <f t="shared" si="4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5"/>
      <c r="X27" s="6">
        <v>5190</v>
      </c>
      <c r="Y27" s="42"/>
    </row>
    <row r="28" spans="1:25">
      <c r="A28" s="7"/>
      <c r="B28" s="20" t="s">
        <v>29</v>
      </c>
      <c r="C28" s="26" t="s">
        <v>58</v>
      </c>
      <c r="D28" s="22">
        <v>55</v>
      </c>
      <c r="E28" s="3">
        <f t="shared" si="5"/>
        <v>55</v>
      </c>
      <c r="F28" s="3">
        <v>30</v>
      </c>
      <c r="G28" s="24">
        <v>25</v>
      </c>
      <c r="H28" s="24"/>
      <c r="I28" s="19">
        <f t="shared" si="4"/>
        <v>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25"/>
      <c r="X28" s="6">
        <v>5190</v>
      </c>
      <c r="Y28" s="42"/>
    </row>
    <row r="29" spans="1:25">
      <c r="A29" s="7"/>
      <c r="B29" s="20" t="s">
        <v>29</v>
      </c>
      <c r="C29" s="21" t="s">
        <v>59</v>
      </c>
      <c r="D29" s="22">
        <v>265</v>
      </c>
      <c r="E29" s="3">
        <f t="shared" si="5"/>
        <v>265</v>
      </c>
      <c r="F29" s="25">
        <v>265</v>
      </c>
      <c r="G29" s="25"/>
      <c r="H29" s="25"/>
      <c r="I29" s="19">
        <f t="shared" si="4"/>
        <v>0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25"/>
      <c r="X29" s="6">
        <v>5190</v>
      </c>
      <c r="Y29" s="42"/>
    </row>
    <row r="30" spans="1:25">
      <c r="A30" s="4" t="s">
        <v>60</v>
      </c>
      <c r="B30" s="20" t="s">
        <v>29</v>
      </c>
      <c r="C30" s="21" t="s">
        <v>61</v>
      </c>
      <c r="D30" s="22">
        <v>35</v>
      </c>
      <c r="E30" s="3">
        <f t="shared" si="5"/>
        <v>35</v>
      </c>
      <c r="F30" s="3"/>
      <c r="G30" s="24">
        <v>35</v>
      </c>
      <c r="H30" s="24"/>
      <c r="I30" s="19">
        <f t="shared" si="4"/>
        <v>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25"/>
      <c r="X30" s="6">
        <v>4590</v>
      </c>
      <c r="Y30" s="42"/>
    </row>
    <row r="31" ht="21.6" spans="1:25">
      <c r="A31" s="7"/>
      <c r="B31" s="20" t="s">
        <v>29</v>
      </c>
      <c r="C31" s="26" t="s">
        <v>62</v>
      </c>
      <c r="D31" s="22">
        <v>110</v>
      </c>
      <c r="E31" s="3">
        <f t="shared" si="5"/>
        <v>110</v>
      </c>
      <c r="F31" s="3"/>
      <c r="G31" s="23">
        <v>110</v>
      </c>
      <c r="H31" s="23"/>
      <c r="I31" s="19">
        <f t="shared" si="4"/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25"/>
      <c r="X31" s="6">
        <v>5190</v>
      </c>
      <c r="Y31" s="42"/>
    </row>
    <row r="32" spans="1:25">
      <c r="A32" s="7"/>
      <c r="B32" s="20" t="s">
        <v>29</v>
      </c>
      <c r="C32" s="21" t="s">
        <v>63</v>
      </c>
      <c r="D32" s="22">
        <v>35</v>
      </c>
      <c r="E32" s="3">
        <f t="shared" si="5"/>
        <v>35</v>
      </c>
      <c r="F32" s="25"/>
      <c r="G32" s="25">
        <v>35</v>
      </c>
      <c r="H32" s="25"/>
      <c r="I32" s="19">
        <f t="shared" si="4"/>
        <v>0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25"/>
      <c r="X32" s="6">
        <v>5190</v>
      </c>
      <c r="Y32" s="42"/>
    </row>
    <row r="33" spans="1:25">
      <c r="A33" s="7"/>
      <c r="B33" s="20" t="s">
        <v>29</v>
      </c>
      <c r="C33" s="21" t="s">
        <v>64</v>
      </c>
      <c r="D33" s="22">
        <v>170</v>
      </c>
      <c r="E33" s="3">
        <f t="shared" si="5"/>
        <v>170</v>
      </c>
      <c r="F33" s="25"/>
      <c r="G33" s="25">
        <v>170</v>
      </c>
      <c r="H33" s="25"/>
      <c r="I33" s="19">
        <f t="shared" si="4"/>
        <v>0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25"/>
      <c r="X33" s="6">
        <v>5190</v>
      </c>
      <c r="Y33" s="42"/>
    </row>
    <row r="34" ht="21.6" spans="1:25">
      <c r="A34" s="4" t="s">
        <v>65</v>
      </c>
      <c r="B34" s="20" t="s">
        <v>29</v>
      </c>
      <c r="C34" s="21" t="s">
        <v>66</v>
      </c>
      <c r="D34" s="22">
        <v>156</v>
      </c>
      <c r="E34" s="3">
        <f t="shared" si="5"/>
        <v>152</v>
      </c>
      <c r="F34" s="3"/>
      <c r="G34" s="24">
        <v>152</v>
      </c>
      <c r="H34" s="24"/>
      <c r="I34" s="19">
        <f t="shared" si="4"/>
        <v>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>
        <v>4</v>
      </c>
      <c r="W34" s="25"/>
      <c r="X34" s="6">
        <v>5190</v>
      </c>
      <c r="Y34" s="42"/>
    </row>
    <row r="35" spans="1:25">
      <c r="A35" s="7"/>
      <c r="B35" s="20" t="s">
        <v>29</v>
      </c>
      <c r="C35" s="21" t="s">
        <v>67</v>
      </c>
      <c r="D35" s="22">
        <v>35</v>
      </c>
      <c r="E35" s="3">
        <f t="shared" si="5"/>
        <v>35</v>
      </c>
      <c r="F35" s="3"/>
      <c r="G35" s="23">
        <v>35</v>
      </c>
      <c r="H35" s="23"/>
      <c r="I35" s="19">
        <f t="shared" si="4"/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25"/>
      <c r="X35" s="6">
        <v>5190</v>
      </c>
      <c r="Y35" s="42"/>
    </row>
    <row r="36" spans="1:25">
      <c r="A36" s="7"/>
      <c r="B36" s="20" t="s">
        <v>29</v>
      </c>
      <c r="C36" s="21" t="s">
        <v>68</v>
      </c>
      <c r="D36" s="22">
        <v>35</v>
      </c>
      <c r="E36" s="3">
        <f t="shared" si="5"/>
        <v>35</v>
      </c>
      <c r="F36" s="3"/>
      <c r="G36" s="23">
        <v>35</v>
      </c>
      <c r="H36" s="23"/>
      <c r="I36" s="19">
        <f t="shared" si="4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25"/>
      <c r="X36" s="6">
        <v>4150</v>
      </c>
      <c r="Y36" s="42"/>
    </row>
    <row r="37" spans="1:25">
      <c r="A37" s="7"/>
      <c r="B37" s="20" t="s">
        <v>29</v>
      </c>
      <c r="C37" s="21" t="s">
        <v>69</v>
      </c>
      <c r="D37" s="22">
        <v>40</v>
      </c>
      <c r="E37" s="3">
        <f t="shared" si="5"/>
        <v>40</v>
      </c>
      <c r="F37" s="3"/>
      <c r="G37" s="23">
        <v>40</v>
      </c>
      <c r="H37" s="23"/>
      <c r="I37" s="19"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25"/>
      <c r="X37" s="6">
        <v>5190</v>
      </c>
      <c r="Y37" s="42"/>
    </row>
    <row r="38" spans="1:25">
      <c r="A38" s="7"/>
      <c r="B38" s="20" t="s">
        <v>29</v>
      </c>
      <c r="C38" s="21" t="s">
        <v>70</v>
      </c>
      <c r="D38" s="22">
        <v>100</v>
      </c>
      <c r="E38" s="3">
        <f t="shared" si="5"/>
        <v>100</v>
      </c>
      <c r="F38" s="25"/>
      <c r="G38" s="25">
        <v>100</v>
      </c>
      <c r="H38" s="25"/>
      <c r="I38" s="19">
        <f t="shared" ref="I38:I61" si="6">SUM(J38:W38)</f>
        <v>0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25"/>
      <c r="X38" s="6">
        <v>5190</v>
      </c>
      <c r="Y38" s="42"/>
    </row>
    <row r="39" ht="21.6" spans="1:25">
      <c r="A39" s="4" t="s">
        <v>71</v>
      </c>
      <c r="B39" s="20" t="s">
        <v>29</v>
      </c>
      <c r="C39" s="26" t="s">
        <v>72</v>
      </c>
      <c r="D39" s="22">
        <v>110</v>
      </c>
      <c r="E39" s="3">
        <f t="shared" si="5"/>
        <v>96</v>
      </c>
      <c r="F39" s="3"/>
      <c r="G39" s="24">
        <v>96</v>
      </c>
      <c r="H39" s="24"/>
      <c r="I39" s="19">
        <f t="shared" si="6"/>
        <v>14</v>
      </c>
      <c r="J39" s="15"/>
      <c r="K39" s="15"/>
      <c r="L39" s="15">
        <v>5</v>
      </c>
      <c r="M39" s="15">
        <v>5</v>
      </c>
      <c r="N39" s="15"/>
      <c r="O39" s="15"/>
      <c r="P39" s="15"/>
      <c r="Q39" s="15"/>
      <c r="R39" s="15"/>
      <c r="S39" s="15"/>
      <c r="T39" s="15"/>
      <c r="U39" s="15"/>
      <c r="V39" s="15">
        <v>4</v>
      </c>
      <c r="W39" s="25"/>
      <c r="X39" s="6">
        <v>5190</v>
      </c>
      <c r="Y39" s="42"/>
    </row>
    <row r="40" spans="1:25">
      <c r="A40" s="7"/>
      <c r="B40" s="20" t="s">
        <v>29</v>
      </c>
      <c r="C40" s="21" t="s">
        <v>73</v>
      </c>
      <c r="D40" s="22">
        <v>33</v>
      </c>
      <c r="E40" s="3">
        <f t="shared" si="5"/>
        <v>33</v>
      </c>
      <c r="F40" s="3"/>
      <c r="G40" s="23">
        <v>33</v>
      </c>
      <c r="H40" s="23"/>
      <c r="I40" s="19">
        <f t="shared" si="6"/>
        <v>0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25"/>
      <c r="X40" s="6">
        <v>5190</v>
      </c>
      <c r="Y40" s="42"/>
    </row>
    <row r="41" spans="1:25">
      <c r="A41" s="4" t="s">
        <v>74</v>
      </c>
      <c r="B41" s="20" t="s">
        <v>29</v>
      </c>
      <c r="C41" s="21" t="s">
        <v>75</v>
      </c>
      <c r="D41" s="22">
        <v>45</v>
      </c>
      <c r="E41" s="3">
        <f t="shared" si="5"/>
        <v>45</v>
      </c>
      <c r="F41" s="3"/>
      <c r="G41" s="24">
        <v>45</v>
      </c>
      <c r="H41" s="24"/>
      <c r="I41" s="19">
        <f t="shared" si="6"/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25"/>
      <c r="X41" s="6">
        <v>5190</v>
      </c>
      <c r="Y41" s="42"/>
    </row>
    <row r="42" ht="21.6" spans="1:25">
      <c r="A42" s="7"/>
      <c r="B42" s="20" t="s">
        <v>29</v>
      </c>
      <c r="C42" s="26" t="s">
        <v>76</v>
      </c>
      <c r="D42" s="22">
        <v>120</v>
      </c>
      <c r="E42" s="3">
        <f t="shared" si="5"/>
        <v>120</v>
      </c>
      <c r="F42" s="3"/>
      <c r="G42" s="23">
        <v>120</v>
      </c>
      <c r="H42" s="23"/>
      <c r="I42" s="19">
        <f t="shared" si="6"/>
        <v>0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25"/>
      <c r="X42" s="6">
        <v>5190</v>
      </c>
      <c r="Y42" s="42"/>
    </row>
    <row r="43" spans="1:25">
      <c r="A43" s="7"/>
      <c r="B43" s="20" t="s">
        <v>29</v>
      </c>
      <c r="C43" s="21" t="s">
        <v>77</v>
      </c>
      <c r="D43" s="22">
        <v>100</v>
      </c>
      <c r="E43" s="3">
        <f t="shared" si="5"/>
        <v>100</v>
      </c>
      <c r="F43" s="25"/>
      <c r="G43" s="25">
        <v>100</v>
      </c>
      <c r="H43" s="25"/>
      <c r="I43" s="19">
        <f t="shared" si="6"/>
        <v>0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25"/>
      <c r="X43" s="6">
        <v>5190</v>
      </c>
      <c r="Y43" s="42"/>
    </row>
    <row r="44" ht="21.6" spans="1:25">
      <c r="A44" s="4" t="s">
        <v>78</v>
      </c>
      <c r="B44" s="20" t="s">
        <v>29</v>
      </c>
      <c r="C44" s="26" t="s">
        <v>79</v>
      </c>
      <c r="D44" s="22">
        <v>100</v>
      </c>
      <c r="E44" s="3">
        <f t="shared" si="5"/>
        <v>100</v>
      </c>
      <c r="F44" s="3"/>
      <c r="G44" s="24">
        <v>100</v>
      </c>
      <c r="H44" s="24"/>
      <c r="I44" s="19">
        <f t="shared" si="6"/>
        <v>0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25"/>
      <c r="X44" s="6">
        <v>5190</v>
      </c>
      <c r="Y44" s="42"/>
    </row>
    <row r="45" spans="1:25">
      <c r="A45" s="7"/>
      <c r="B45" s="20" t="s">
        <v>29</v>
      </c>
      <c r="C45" s="26" t="s">
        <v>80</v>
      </c>
      <c r="D45" s="22">
        <v>100</v>
      </c>
      <c r="E45" s="3">
        <f t="shared" si="5"/>
        <v>100</v>
      </c>
      <c r="F45" s="3"/>
      <c r="G45" s="24">
        <v>100</v>
      </c>
      <c r="H45" s="24"/>
      <c r="I45" s="19">
        <f t="shared" si="6"/>
        <v>0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5"/>
      <c r="X45" s="6">
        <v>5190</v>
      </c>
      <c r="Y45" s="42"/>
    </row>
    <row r="46" spans="1:25">
      <c r="A46" s="7"/>
      <c r="B46" s="9" t="s">
        <v>29</v>
      </c>
      <c r="C46" s="26" t="s">
        <v>81</v>
      </c>
      <c r="D46" s="27">
        <v>50</v>
      </c>
      <c r="E46" s="3">
        <f t="shared" si="5"/>
        <v>50</v>
      </c>
      <c r="F46" s="3"/>
      <c r="G46" s="24">
        <v>50</v>
      </c>
      <c r="H46" s="24"/>
      <c r="I46" s="19">
        <f t="shared" si="6"/>
        <v>0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25"/>
      <c r="X46" s="6">
        <v>8000</v>
      </c>
      <c r="Y46" s="42"/>
    </row>
    <row r="47" spans="1:25">
      <c r="A47" s="7"/>
      <c r="B47" s="20" t="s">
        <v>29</v>
      </c>
      <c r="C47" s="21" t="s">
        <v>82</v>
      </c>
      <c r="D47" s="22">
        <v>65</v>
      </c>
      <c r="E47" s="3">
        <f t="shared" si="5"/>
        <v>65</v>
      </c>
      <c r="F47" s="25"/>
      <c r="G47" s="25">
        <v>65</v>
      </c>
      <c r="H47" s="25"/>
      <c r="I47" s="19">
        <f t="shared" si="6"/>
        <v>0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25"/>
      <c r="X47" s="6">
        <v>5190</v>
      </c>
      <c r="Y47" s="42"/>
    </row>
    <row r="48" spans="1:25">
      <c r="A48" s="7"/>
      <c r="B48" s="20" t="s">
        <v>29</v>
      </c>
      <c r="C48" s="21" t="s">
        <v>83</v>
      </c>
      <c r="D48" s="22">
        <v>69</v>
      </c>
      <c r="E48" s="3">
        <f t="shared" si="5"/>
        <v>69</v>
      </c>
      <c r="F48" s="25"/>
      <c r="G48" s="25">
        <v>69</v>
      </c>
      <c r="H48" s="25"/>
      <c r="I48" s="19">
        <f t="shared" si="6"/>
        <v>0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25"/>
      <c r="X48" s="6">
        <v>5190</v>
      </c>
      <c r="Y48" s="42"/>
    </row>
    <row r="49" spans="1:25">
      <c r="A49" s="4" t="s">
        <v>84</v>
      </c>
      <c r="B49" s="20" t="s">
        <v>29</v>
      </c>
      <c r="C49" s="21" t="s">
        <v>85</v>
      </c>
      <c r="D49" s="22">
        <v>110</v>
      </c>
      <c r="E49" s="3">
        <f t="shared" si="5"/>
        <v>84</v>
      </c>
      <c r="F49" s="3"/>
      <c r="G49" s="24">
        <v>84</v>
      </c>
      <c r="H49" s="24"/>
      <c r="I49" s="19">
        <f t="shared" si="6"/>
        <v>26</v>
      </c>
      <c r="J49" s="15"/>
      <c r="K49" s="15">
        <v>6</v>
      </c>
      <c r="L49" s="15">
        <v>5</v>
      </c>
      <c r="M49" s="15"/>
      <c r="N49" s="15">
        <v>5</v>
      </c>
      <c r="O49" s="15">
        <v>4</v>
      </c>
      <c r="P49" s="15"/>
      <c r="Q49" s="15"/>
      <c r="R49" s="15"/>
      <c r="S49" s="15"/>
      <c r="T49" s="15"/>
      <c r="U49" s="15">
        <v>6</v>
      </c>
      <c r="V49" s="15"/>
      <c r="W49" s="25"/>
      <c r="X49" s="6">
        <v>5190</v>
      </c>
      <c r="Y49" s="42"/>
    </row>
    <row r="50" spans="1:25">
      <c r="A50" s="7"/>
      <c r="B50" s="20" t="s">
        <v>29</v>
      </c>
      <c r="C50" s="21" t="s">
        <v>86</v>
      </c>
      <c r="D50" s="22">
        <v>40</v>
      </c>
      <c r="E50" s="3">
        <f t="shared" si="5"/>
        <v>40</v>
      </c>
      <c r="F50" s="3"/>
      <c r="G50" s="24">
        <v>40</v>
      </c>
      <c r="H50" s="24"/>
      <c r="I50" s="19">
        <f t="shared" si="6"/>
        <v>0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25"/>
      <c r="X50" s="6">
        <v>5190</v>
      </c>
      <c r="Y50" s="42"/>
    </row>
    <row r="51" ht="21.6" spans="1:25">
      <c r="A51" s="7"/>
      <c r="B51" s="20" t="s">
        <v>29</v>
      </c>
      <c r="C51" s="21" t="s">
        <v>87</v>
      </c>
      <c r="D51" s="22">
        <v>80</v>
      </c>
      <c r="E51" s="3">
        <f t="shared" si="5"/>
        <v>80</v>
      </c>
      <c r="F51" s="3"/>
      <c r="G51" s="23">
        <v>80</v>
      </c>
      <c r="H51" s="23"/>
      <c r="I51" s="19">
        <f t="shared" si="6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25"/>
      <c r="X51" s="6">
        <v>5190</v>
      </c>
      <c r="Y51" s="42"/>
    </row>
    <row r="52" spans="1:25">
      <c r="A52" s="7"/>
      <c r="B52" s="20" t="s">
        <v>29</v>
      </c>
      <c r="C52" s="21" t="s">
        <v>88</v>
      </c>
      <c r="D52" s="22">
        <v>50</v>
      </c>
      <c r="E52" s="3">
        <f t="shared" si="5"/>
        <v>50</v>
      </c>
      <c r="F52" s="3"/>
      <c r="G52" s="23">
        <v>50</v>
      </c>
      <c r="H52" s="23"/>
      <c r="I52" s="19">
        <f t="shared" si="6"/>
        <v>0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25"/>
      <c r="X52" s="6">
        <v>5190</v>
      </c>
      <c r="Y52" s="42"/>
    </row>
    <row r="53" ht="21.6" spans="1:25">
      <c r="A53" s="3" t="s">
        <v>89</v>
      </c>
      <c r="B53" s="20" t="s">
        <v>29</v>
      </c>
      <c r="C53" s="21" t="s">
        <v>90</v>
      </c>
      <c r="D53" s="22">
        <v>95</v>
      </c>
      <c r="E53" s="3">
        <f t="shared" si="5"/>
        <v>74</v>
      </c>
      <c r="F53" s="3"/>
      <c r="G53" s="3">
        <v>74</v>
      </c>
      <c r="H53" s="24"/>
      <c r="I53" s="19">
        <f t="shared" si="6"/>
        <v>21</v>
      </c>
      <c r="J53" s="33"/>
      <c r="K53" s="33"/>
      <c r="L53" s="33"/>
      <c r="M53" s="33"/>
      <c r="N53" s="33"/>
      <c r="O53" s="33">
        <v>5</v>
      </c>
      <c r="P53" s="33"/>
      <c r="Q53" s="33">
        <v>6</v>
      </c>
      <c r="R53" s="33"/>
      <c r="S53" s="33">
        <v>6</v>
      </c>
      <c r="T53" s="33">
        <v>4</v>
      </c>
      <c r="U53" s="33"/>
      <c r="V53" s="33"/>
      <c r="W53" s="25"/>
      <c r="X53" s="6">
        <v>5190</v>
      </c>
      <c r="Y53" s="42"/>
    </row>
    <row r="54" spans="1:25">
      <c r="A54" s="3"/>
      <c r="B54" s="20" t="s">
        <v>29</v>
      </c>
      <c r="C54" s="28" t="s">
        <v>91</v>
      </c>
      <c r="D54" s="22">
        <v>45</v>
      </c>
      <c r="E54" s="3">
        <f t="shared" si="5"/>
        <v>45</v>
      </c>
      <c r="F54" s="5"/>
      <c r="G54" s="3">
        <v>45</v>
      </c>
      <c r="H54" s="24"/>
      <c r="I54" s="19">
        <f t="shared" si="6"/>
        <v>0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25"/>
      <c r="X54" s="6">
        <v>5190</v>
      </c>
      <c r="Y54" s="42"/>
    </row>
    <row r="55" spans="1:25">
      <c r="A55" s="3"/>
      <c r="B55" s="20" t="s">
        <v>29</v>
      </c>
      <c r="C55" s="28" t="s">
        <v>92</v>
      </c>
      <c r="D55" s="22">
        <v>60</v>
      </c>
      <c r="E55" s="3">
        <f t="shared" si="5"/>
        <v>60</v>
      </c>
      <c r="F55" s="5"/>
      <c r="G55" s="3">
        <v>60</v>
      </c>
      <c r="H55" s="24"/>
      <c r="I55" s="19">
        <f t="shared" si="6"/>
        <v>0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25"/>
      <c r="X55" s="6">
        <v>5190</v>
      </c>
      <c r="Y55" s="42"/>
    </row>
    <row r="56" spans="1:25">
      <c r="A56" s="7" t="s">
        <v>93</v>
      </c>
      <c r="B56" s="20" t="s">
        <v>29</v>
      </c>
      <c r="C56" s="26" t="s">
        <v>94</v>
      </c>
      <c r="D56" s="22">
        <v>70</v>
      </c>
      <c r="E56" s="3">
        <f t="shared" si="5"/>
        <v>60</v>
      </c>
      <c r="F56" s="5">
        <v>30</v>
      </c>
      <c r="G56" s="29">
        <v>30</v>
      </c>
      <c r="H56" s="24"/>
      <c r="I56" s="19">
        <f t="shared" si="6"/>
        <v>10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38">
        <v>10</v>
      </c>
      <c r="X56" s="6">
        <v>4590</v>
      </c>
      <c r="Y56" s="42"/>
    </row>
    <row r="57" spans="1:25">
      <c r="A57" s="7"/>
      <c r="B57" s="20" t="s">
        <v>29</v>
      </c>
      <c r="C57" s="21" t="s">
        <v>95</v>
      </c>
      <c r="D57" s="22">
        <v>100</v>
      </c>
      <c r="E57" s="3">
        <f t="shared" si="5"/>
        <v>95</v>
      </c>
      <c r="F57" s="3">
        <v>95</v>
      </c>
      <c r="G57" s="24"/>
      <c r="H57" s="23"/>
      <c r="I57" s="19">
        <f t="shared" si="6"/>
        <v>5</v>
      </c>
      <c r="J57" s="15"/>
      <c r="K57" s="15"/>
      <c r="L57" s="15"/>
      <c r="M57" s="15">
        <v>5</v>
      </c>
      <c r="N57" s="15"/>
      <c r="O57" s="15"/>
      <c r="P57" s="15"/>
      <c r="Q57" s="15"/>
      <c r="R57" s="15"/>
      <c r="S57" s="15"/>
      <c r="T57" s="15"/>
      <c r="U57" s="15"/>
      <c r="V57" s="15"/>
      <c r="W57" s="25"/>
      <c r="X57" s="6">
        <v>4590</v>
      </c>
      <c r="Y57" s="40"/>
    </row>
    <row r="58" spans="1:25">
      <c r="A58" s="7"/>
      <c r="B58" s="20" t="s">
        <v>29</v>
      </c>
      <c r="C58" s="21" t="s">
        <v>96</v>
      </c>
      <c r="D58" s="22">
        <v>50</v>
      </c>
      <c r="E58" s="3">
        <f t="shared" si="5"/>
        <v>50</v>
      </c>
      <c r="F58" s="3">
        <v>50</v>
      </c>
      <c r="G58" s="24"/>
      <c r="H58" s="23"/>
      <c r="I58" s="19">
        <f t="shared" si="6"/>
        <v>0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25"/>
      <c r="X58" s="6">
        <v>4590</v>
      </c>
      <c r="Y58" s="40"/>
    </row>
    <row r="59" spans="1:25">
      <c r="A59" s="7"/>
      <c r="B59" s="20" t="s">
        <v>29</v>
      </c>
      <c r="C59" s="21" t="s">
        <v>97</v>
      </c>
      <c r="D59" s="22">
        <v>150</v>
      </c>
      <c r="E59" s="3">
        <f t="shared" si="5"/>
        <v>150</v>
      </c>
      <c r="F59" s="3">
        <v>150</v>
      </c>
      <c r="G59" s="24"/>
      <c r="H59" s="23"/>
      <c r="I59" s="19">
        <f t="shared" si="6"/>
        <v>0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25"/>
      <c r="X59" s="6">
        <v>4590</v>
      </c>
      <c r="Y59" s="40"/>
    </row>
    <row r="60" spans="1:25">
      <c r="A60" s="4" t="s">
        <v>98</v>
      </c>
      <c r="B60" s="20" t="s">
        <v>29</v>
      </c>
      <c r="C60" s="21" t="s">
        <v>99</v>
      </c>
      <c r="D60" s="22">
        <v>135</v>
      </c>
      <c r="E60" s="3">
        <f t="shared" si="5"/>
        <v>92</v>
      </c>
      <c r="F60" s="3"/>
      <c r="G60" s="24"/>
      <c r="H60" s="24">
        <v>92</v>
      </c>
      <c r="I60" s="19">
        <f t="shared" si="6"/>
        <v>43</v>
      </c>
      <c r="J60" s="15">
        <v>8</v>
      </c>
      <c r="K60" s="15"/>
      <c r="L60" s="15"/>
      <c r="M60" s="15"/>
      <c r="N60" s="15">
        <v>8</v>
      </c>
      <c r="O60" s="15">
        <v>8</v>
      </c>
      <c r="P60" s="15">
        <v>8</v>
      </c>
      <c r="Q60" s="15"/>
      <c r="R60" s="36">
        <v>11</v>
      </c>
      <c r="S60" s="15"/>
      <c r="T60" s="15"/>
      <c r="U60" s="15"/>
      <c r="V60" s="15"/>
      <c r="W60" s="25"/>
      <c r="X60" s="6">
        <v>10000</v>
      </c>
      <c r="Y60" s="43"/>
    </row>
    <row r="61" spans="1:25">
      <c r="A61" s="7"/>
      <c r="B61" s="20" t="s">
        <v>29</v>
      </c>
      <c r="C61" s="21" t="s">
        <v>100</v>
      </c>
      <c r="D61" s="22">
        <v>45</v>
      </c>
      <c r="E61" s="3">
        <f t="shared" si="5"/>
        <v>32</v>
      </c>
      <c r="F61" s="3"/>
      <c r="G61" s="23"/>
      <c r="H61" s="23">
        <v>32</v>
      </c>
      <c r="I61" s="19">
        <f t="shared" si="6"/>
        <v>13</v>
      </c>
      <c r="J61" s="33"/>
      <c r="K61" s="33"/>
      <c r="L61" s="33"/>
      <c r="M61" s="33"/>
      <c r="N61" s="33"/>
      <c r="O61" s="33">
        <v>5</v>
      </c>
      <c r="P61" s="33">
        <v>8</v>
      </c>
      <c r="Q61" s="33"/>
      <c r="R61" s="33"/>
      <c r="S61" s="33"/>
      <c r="T61" s="33"/>
      <c r="U61" s="33"/>
      <c r="V61" s="33"/>
      <c r="W61" s="25"/>
      <c r="X61" s="6">
        <v>10000</v>
      </c>
      <c r="Y61" s="42"/>
    </row>
    <row r="62" ht="28.8" spans="1:25">
      <c r="A62" s="7"/>
      <c r="B62" s="20" t="s">
        <v>29</v>
      </c>
      <c r="C62" s="21" t="s">
        <v>101</v>
      </c>
      <c r="D62" s="22">
        <v>40</v>
      </c>
      <c r="E62" s="3">
        <f t="shared" si="5"/>
        <v>40</v>
      </c>
      <c r="F62" s="5"/>
      <c r="G62" s="23"/>
      <c r="H62" s="23">
        <v>40</v>
      </c>
      <c r="I62" s="19">
        <v>0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25"/>
      <c r="X62" s="6">
        <v>10000</v>
      </c>
      <c r="Y62" s="39" t="s">
        <v>43</v>
      </c>
    </row>
    <row r="63" spans="1:25">
      <c r="A63" s="7"/>
      <c r="B63" s="20" t="s">
        <v>29</v>
      </c>
      <c r="C63" s="21" t="s">
        <v>101</v>
      </c>
      <c r="D63" s="22">
        <v>280</v>
      </c>
      <c r="E63" s="3">
        <f t="shared" si="5"/>
        <v>280</v>
      </c>
      <c r="F63" s="19"/>
      <c r="G63" s="25"/>
      <c r="H63" s="25">
        <v>280</v>
      </c>
      <c r="I63" s="19">
        <f t="shared" ref="I63:I72" si="7">SUM(J63:W63)</f>
        <v>0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25"/>
      <c r="X63" s="6">
        <v>10000</v>
      </c>
      <c r="Y63" s="41"/>
    </row>
    <row r="64" spans="1:25">
      <c r="A64" s="4" t="s">
        <v>102</v>
      </c>
      <c r="B64" s="20" t="s">
        <v>29</v>
      </c>
      <c r="C64" s="21" t="s">
        <v>103</v>
      </c>
      <c r="D64" s="22">
        <v>30</v>
      </c>
      <c r="E64" s="3">
        <f t="shared" si="5"/>
        <v>30</v>
      </c>
      <c r="F64" s="3"/>
      <c r="G64" s="24"/>
      <c r="H64" s="24">
        <v>30</v>
      </c>
      <c r="I64" s="19">
        <f t="shared" si="7"/>
        <v>0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25"/>
      <c r="X64" s="6">
        <v>10000</v>
      </c>
      <c r="Y64" s="41"/>
    </row>
    <row r="65" spans="1:25">
      <c r="A65" s="7"/>
      <c r="B65" s="20" t="s">
        <v>29</v>
      </c>
      <c r="C65" s="21" t="s">
        <v>104</v>
      </c>
      <c r="D65" s="22">
        <v>30</v>
      </c>
      <c r="E65" s="3">
        <f t="shared" si="5"/>
        <v>30</v>
      </c>
      <c r="F65" s="3"/>
      <c r="G65" s="23"/>
      <c r="H65" s="23">
        <v>30</v>
      </c>
      <c r="I65" s="19">
        <f t="shared" si="7"/>
        <v>0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25"/>
      <c r="X65" s="6">
        <v>10000</v>
      </c>
      <c r="Y65" s="41"/>
    </row>
    <row r="66" spans="1:25">
      <c r="A66" s="7"/>
      <c r="B66" s="20" t="s">
        <v>29</v>
      </c>
      <c r="C66" s="21" t="s">
        <v>105</v>
      </c>
      <c r="D66" s="22">
        <v>30</v>
      </c>
      <c r="E66" s="3">
        <f t="shared" si="5"/>
        <v>30</v>
      </c>
      <c r="F66" s="19"/>
      <c r="G66" s="25"/>
      <c r="H66" s="25">
        <v>30</v>
      </c>
      <c r="I66" s="19">
        <f t="shared" si="7"/>
        <v>0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25"/>
      <c r="X66" s="6">
        <v>10000</v>
      </c>
      <c r="Y66" s="41"/>
    </row>
    <row r="67" spans="1:25">
      <c r="A67" s="7"/>
      <c r="B67" s="20" t="s">
        <v>29</v>
      </c>
      <c r="C67" s="21" t="s">
        <v>106</v>
      </c>
      <c r="D67" s="22">
        <v>30</v>
      </c>
      <c r="E67" s="3">
        <f t="shared" si="5"/>
        <v>30</v>
      </c>
      <c r="F67" s="25"/>
      <c r="G67" s="25"/>
      <c r="H67" s="25">
        <v>30</v>
      </c>
      <c r="I67" s="19">
        <f t="shared" si="7"/>
        <v>0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25"/>
      <c r="X67" s="6">
        <v>10000</v>
      </c>
      <c r="Y67" s="41"/>
    </row>
    <row r="68" spans="1:25">
      <c r="A68" s="7"/>
      <c r="B68" s="20" t="s">
        <v>29</v>
      </c>
      <c r="C68" s="21" t="s">
        <v>107</v>
      </c>
      <c r="D68" s="22">
        <v>30</v>
      </c>
      <c r="E68" s="3">
        <f t="shared" si="5"/>
        <v>30</v>
      </c>
      <c r="F68" s="25"/>
      <c r="G68" s="25"/>
      <c r="H68" s="25">
        <v>30</v>
      </c>
      <c r="I68" s="19">
        <f t="shared" si="7"/>
        <v>0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25"/>
      <c r="X68" s="6">
        <v>10000</v>
      </c>
      <c r="Y68" s="42"/>
    </row>
    <row r="69" ht="28.8" spans="1:25">
      <c r="A69" s="7"/>
      <c r="B69" s="20" t="s">
        <v>29</v>
      </c>
      <c r="C69" s="21" t="s">
        <v>108</v>
      </c>
      <c r="D69" s="22">
        <v>40</v>
      </c>
      <c r="E69" s="3">
        <f t="shared" si="5"/>
        <v>40</v>
      </c>
      <c r="F69" s="25"/>
      <c r="G69" s="25"/>
      <c r="H69" s="25">
        <v>40</v>
      </c>
      <c r="I69" s="19">
        <f t="shared" si="7"/>
        <v>0</v>
      </c>
      <c r="J69" s="32"/>
      <c r="K69" s="32"/>
      <c r="L69" s="32"/>
      <c r="M69" s="32"/>
      <c r="N69" s="32"/>
      <c r="O69" s="32"/>
      <c r="P69" s="32"/>
      <c r="Q69" s="32"/>
      <c r="R69" s="51"/>
      <c r="S69" s="32"/>
      <c r="T69" s="32"/>
      <c r="U69" s="32"/>
      <c r="V69" s="32"/>
      <c r="W69" s="25"/>
      <c r="X69" s="6">
        <v>10000</v>
      </c>
      <c r="Y69" s="39" t="s">
        <v>109</v>
      </c>
    </row>
    <row r="70" spans="1:25">
      <c r="A70" s="7"/>
      <c r="B70" s="20" t="s">
        <v>29</v>
      </c>
      <c r="C70" s="21" t="s">
        <v>108</v>
      </c>
      <c r="D70" s="22">
        <v>373</v>
      </c>
      <c r="E70" s="3">
        <f t="shared" si="5"/>
        <v>362</v>
      </c>
      <c r="F70" s="25"/>
      <c r="G70" s="25"/>
      <c r="H70" s="25">
        <v>362</v>
      </c>
      <c r="I70" s="19">
        <f t="shared" si="7"/>
        <v>11</v>
      </c>
      <c r="J70" s="32"/>
      <c r="K70" s="32"/>
      <c r="L70" s="32"/>
      <c r="M70" s="32"/>
      <c r="N70" s="32">
        <v>4</v>
      </c>
      <c r="O70" s="32"/>
      <c r="P70" s="32">
        <v>7</v>
      </c>
      <c r="Q70" s="32"/>
      <c r="R70" s="51"/>
      <c r="S70" s="32"/>
      <c r="T70" s="32"/>
      <c r="U70" s="32"/>
      <c r="V70" s="32"/>
      <c r="W70" s="25"/>
      <c r="X70" s="6">
        <v>10000</v>
      </c>
      <c r="Y70" s="42"/>
    </row>
    <row r="71" spans="1:25">
      <c r="A71" s="7"/>
      <c r="B71" s="20" t="s">
        <v>29</v>
      </c>
      <c r="C71" s="44" t="s">
        <v>110</v>
      </c>
      <c r="D71" s="45">
        <v>38</v>
      </c>
      <c r="E71" s="4">
        <f t="shared" si="5"/>
        <v>38</v>
      </c>
      <c r="F71" s="46"/>
      <c r="G71" s="46"/>
      <c r="H71" s="46">
        <v>38</v>
      </c>
      <c r="I71" s="50">
        <f t="shared" si="7"/>
        <v>0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46"/>
      <c r="X71" s="52">
        <v>10000</v>
      </c>
      <c r="Y71" s="53"/>
    </row>
    <row r="72" ht="39" customHeight="1" spans="1:25">
      <c r="A72" s="3" t="s">
        <v>111</v>
      </c>
      <c r="B72" s="20" t="s">
        <v>29</v>
      </c>
      <c r="C72" s="21" t="s">
        <v>112</v>
      </c>
      <c r="D72" s="22">
        <v>35</v>
      </c>
      <c r="E72" s="3">
        <f t="shared" si="5"/>
        <v>35</v>
      </c>
      <c r="F72" s="3"/>
      <c r="G72" s="3">
        <v>35</v>
      </c>
      <c r="H72" s="3"/>
      <c r="I72" s="3">
        <f t="shared" si="7"/>
        <v>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6">
        <v>5190</v>
      </c>
      <c r="Y72" s="54"/>
    </row>
    <row r="73" ht="22" customHeight="1" spans="1:25">
      <c r="A73" s="47" t="s">
        <v>113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spans="1:25">
      <c r="A74" s="48" t="s">
        <v>114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55"/>
    </row>
    <row r="75" spans="1:25">
      <c r="A75" s="48" t="s">
        <v>115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55"/>
    </row>
    <row r="76" spans="1:25">
      <c r="A76" s="49" t="s">
        <v>116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5"/>
    </row>
  </sheetData>
  <autoFilter ref="A1:Y76">
    <extLst/>
  </autoFilter>
  <mergeCells count="45">
    <mergeCell ref="A1:Y1"/>
    <mergeCell ref="F2:H2"/>
    <mergeCell ref="A4:C4"/>
    <mergeCell ref="A73:Y73"/>
    <mergeCell ref="A74:X74"/>
    <mergeCell ref="A75:X75"/>
    <mergeCell ref="A76:X76"/>
    <mergeCell ref="A2:A3"/>
    <mergeCell ref="A5:A11"/>
    <mergeCell ref="A12:A14"/>
    <mergeCell ref="A15:A20"/>
    <mergeCell ref="A21:A22"/>
    <mergeCell ref="A23:A26"/>
    <mergeCell ref="A27:A29"/>
    <mergeCell ref="A30:A33"/>
    <mergeCell ref="A34:A38"/>
    <mergeCell ref="A39:A40"/>
    <mergeCell ref="A41:A43"/>
    <mergeCell ref="A44:A48"/>
    <mergeCell ref="A49:A52"/>
    <mergeCell ref="A53:A55"/>
    <mergeCell ref="A56:A59"/>
    <mergeCell ref="A60:A63"/>
    <mergeCell ref="A64:A71"/>
    <mergeCell ref="B2:B3"/>
    <mergeCell ref="C2:C3"/>
    <mergeCell ref="D2:D3"/>
    <mergeCell ref="E2:E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pageMargins left="0.354166666666667" right="0.196527777777778" top="0.354166666666667" bottom="0.236111111111111" header="0.236111111111111" footer="0.0784722222222222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J6" sqref="J6"/>
    </sheetView>
  </sheetViews>
  <sheetFormatPr defaultColWidth="8.88888888888889" defaultRowHeight="20" customHeight="1" outlineLevelCol="7"/>
  <cols>
    <col min="1" max="1" width="6.55555555555556" style="1" customWidth="1"/>
    <col min="2" max="2" width="4.77777777777778" style="1" customWidth="1"/>
    <col min="3" max="3" width="24.7777777777778" style="1" customWidth="1"/>
    <col min="4" max="4" width="6.88888888888889" style="1" customWidth="1"/>
    <col min="5" max="5" width="6.55555555555556" style="1" customWidth="1"/>
    <col min="6" max="6" width="4.77777777777778" style="1" customWidth="1"/>
    <col min="7" max="7" width="21.2222222222222" style="1" customWidth="1"/>
    <col min="8" max="8" width="6.88888888888889" style="1" customWidth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4" t="s">
        <v>22</v>
      </c>
      <c r="E2" s="3" t="s">
        <v>1</v>
      </c>
      <c r="F2" s="3" t="s">
        <v>2</v>
      </c>
      <c r="G2" s="3" t="s">
        <v>3</v>
      </c>
      <c r="H2" s="4" t="s">
        <v>22</v>
      </c>
    </row>
    <row r="3" customHeight="1" spans="1:8">
      <c r="A3" s="3"/>
      <c r="B3" s="3"/>
      <c r="C3" s="3"/>
      <c r="D3" s="5"/>
      <c r="E3" s="3"/>
      <c r="F3" s="3"/>
      <c r="G3" s="3"/>
      <c r="H3" s="5"/>
    </row>
    <row r="4" customHeight="1" spans="1:8">
      <c r="A4" s="3" t="s">
        <v>28</v>
      </c>
      <c r="B4" s="6" t="s">
        <v>29</v>
      </c>
      <c r="C4" s="3" t="s">
        <v>117</v>
      </c>
      <c r="D4" s="6">
        <v>4590</v>
      </c>
      <c r="E4" s="4" t="s">
        <v>74</v>
      </c>
      <c r="F4" s="6" t="s">
        <v>29</v>
      </c>
      <c r="G4" s="3" t="s">
        <v>75</v>
      </c>
      <c r="H4" s="6">
        <v>5190</v>
      </c>
    </row>
    <row r="5" ht="42" customHeight="1" spans="1:8">
      <c r="A5" s="3"/>
      <c r="B5" s="6" t="s">
        <v>29</v>
      </c>
      <c r="C5" s="3" t="s">
        <v>118</v>
      </c>
      <c r="D5" s="6">
        <v>4590</v>
      </c>
      <c r="E5" s="7"/>
      <c r="F5" s="6" t="s">
        <v>29</v>
      </c>
      <c r="G5" s="8" t="s">
        <v>119</v>
      </c>
      <c r="H5" s="6">
        <v>5190</v>
      </c>
    </row>
    <row r="6" customHeight="1" spans="1:8">
      <c r="A6" s="3"/>
      <c r="B6" s="6" t="s">
        <v>29</v>
      </c>
      <c r="C6" s="3" t="s">
        <v>120</v>
      </c>
      <c r="D6" s="6">
        <v>4590</v>
      </c>
      <c r="E6" s="7"/>
      <c r="F6" s="6" t="s">
        <v>29</v>
      </c>
      <c r="G6" s="3" t="s">
        <v>77</v>
      </c>
      <c r="H6" s="6">
        <v>5190</v>
      </c>
    </row>
    <row r="7" ht="37" customHeight="1" spans="1:8">
      <c r="A7" s="3"/>
      <c r="B7" s="6" t="s">
        <v>29</v>
      </c>
      <c r="C7" s="8" t="s">
        <v>121</v>
      </c>
      <c r="D7" s="6">
        <v>4590</v>
      </c>
      <c r="E7" s="4" t="s">
        <v>78</v>
      </c>
      <c r="F7" s="6" t="s">
        <v>29</v>
      </c>
      <c r="G7" s="8" t="s">
        <v>122</v>
      </c>
      <c r="H7" s="6">
        <v>5190</v>
      </c>
    </row>
    <row r="8" customHeight="1" spans="1:8">
      <c r="A8" s="3" t="s">
        <v>37</v>
      </c>
      <c r="B8" s="6" t="s">
        <v>29</v>
      </c>
      <c r="C8" s="3" t="s">
        <v>123</v>
      </c>
      <c r="D8" s="6">
        <v>4590</v>
      </c>
      <c r="E8" s="7"/>
      <c r="F8" s="6" t="s">
        <v>29</v>
      </c>
      <c r="G8" s="8" t="s">
        <v>80</v>
      </c>
      <c r="H8" s="6">
        <v>5190</v>
      </c>
    </row>
    <row r="9" customHeight="1" spans="1:8">
      <c r="A9" s="3"/>
      <c r="B9" s="6" t="s">
        <v>29</v>
      </c>
      <c r="C9" s="3" t="s">
        <v>124</v>
      </c>
      <c r="D9" s="6">
        <v>4590</v>
      </c>
      <c r="E9" s="7"/>
      <c r="F9" s="9" t="s">
        <v>29</v>
      </c>
      <c r="G9" s="8" t="s">
        <v>81</v>
      </c>
      <c r="H9" s="6">
        <v>8000</v>
      </c>
    </row>
    <row r="10" customHeight="1" spans="1:8">
      <c r="A10" s="3"/>
      <c r="B10" s="6" t="s">
        <v>29</v>
      </c>
      <c r="C10" s="3" t="s">
        <v>125</v>
      </c>
      <c r="D10" s="6">
        <v>4590</v>
      </c>
      <c r="E10" s="4" t="s">
        <v>84</v>
      </c>
      <c r="F10" s="6" t="s">
        <v>29</v>
      </c>
      <c r="G10" s="3" t="s">
        <v>85</v>
      </c>
      <c r="H10" s="6">
        <v>5190</v>
      </c>
    </row>
    <row r="11" customHeight="1" spans="1:8">
      <c r="A11" s="3" t="s">
        <v>41</v>
      </c>
      <c r="B11" s="6" t="s">
        <v>29</v>
      </c>
      <c r="C11" s="3" t="s">
        <v>126</v>
      </c>
      <c r="D11" s="6">
        <v>4590</v>
      </c>
      <c r="E11" s="7"/>
      <c r="F11" s="6" t="s">
        <v>29</v>
      </c>
      <c r="G11" s="3" t="s">
        <v>86</v>
      </c>
      <c r="H11" s="6">
        <v>5190</v>
      </c>
    </row>
    <row r="12" ht="38" customHeight="1" spans="1:8">
      <c r="A12" s="3"/>
      <c r="B12" s="6" t="s">
        <v>29</v>
      </c>
      <c r="C12" s="8" t="s">
        <v>127</v>
      </c>
      <c r="D12" s="6">
        <v>4590</v>
      </c>
      <c r="E12" s="7"/>
      <c r="F12" s="6" t="s">
        <v>29</v>
      </c>
      <c r="G12" s="3" t="s">
        <v>128</v>
      </c>
      <c r="H12" s="6">
        <v>5190</v>
      </c>
    </row>
    <row r="13" ht="40" customHeight="1" spans="1:8">
      <c r="A13" s="3"/>
      <c r="B13" s="6" t="s">
        <v>29</v>
      </c>
      <c r="C13" s="3" t="s">
        <v>129</v>
      </c>
      <c r="D13" s="6">
        <v>4590</v>
      </c>
      <c r="E13" s="3" t="s">
        <v>89</v>
      </c>
      <c r="F13" s="6" t="s">
        <v>29</v>
      </c>
      <c r="G13" s="3" t="s">
        <v>130</v>
      </c>
      <c r="H13" s="6">
        <v>5190</v>
      </c>
    </row>
    <row r="14" customHeight="1" spans="1:8">
      <c r="A14" s="3"/>
      <c r="B14" s="6" t="s">
        <v>29</v>
      </c>
      <c r="C14" s="3" t="s">
        <v>131</v>
      </c>
      <c r="D14" s="6">
        <v>5190</v>
      </c>
      <c r="E14" s="3"/>
      <c r="F14" s="6" t="s">
        <v>29</v>
      </c>
      <c r="G14" s="10" t="s">
        <v>91</v>
      </c>
      <c r="H14" s="6">
        <v>5190</v>
      </c>
    </row>
    <row r="15" ht="25" customHeight="1" spans="1:8">
      <c r="A15" s="4" t="s">
        <v>49</v>
      </c>
      <c r="B15" s="6" t="s">
        <v>29</v>
      </c>
      <c r="C15" s="3" t="s">
        <v>50</v>
      </c>
      <c r="D15" s="6">
        <v>5190</v>
      </c>
      <c r="E15" s="7" t="s">
        <v>93</v>
      </c>
      <c r="F15" s="6" t="s">
        <v>29</v>
      </c>
      <c r="G15" s="8" t="s">
        <v>132</v>
      </c>
      <c r="H15" s="6">
        <v>4590</v>
      </c>
    </row>
    <row r="16" customHeight="1" spans="1:8">
      <c r="A16" s="7"/>
      <c r="B16" s="6" t="s">
        <v>29</v>
      </c>
      <c r="C16" s="3" t="s">
        <v>50</v>
      </c>
      <c r="D16" s="6">
        <v>5190</v>
      </c>
      <c r="E16" s="7"/>
      <c r="F16" s="6" t="s">
        <v>29</v>
      </c>
      <c r="G16" s="3" t="s">
        <v>133</v>
      </c>
      <c r="H16" s="6">
        <v>4590</v>
      </c>
    </row>
    <row r="17" customHeight="1" spans="1:8">
      <c r="A17" s="4" t="s">
        <v>51</v>
      </c>
      <c r="B17" s="6" t="s">
        <v>29</v>
      </c>
      <c r="C17" s="8" t="s">
        <v>134</v>
      </c>
      <c r="D17" s="6">
        <v>4590</v>
      </c>
      <c r="E17" s="4" t="s">
        <v>98</v>
      </c>
      <c r="F17" s="6" t="s">
        <v>29</v>
      </c>
      <c r="G17" s="3" t="s">
        <v>99</v>
      </c>
      <c r="H17" s="6">
        <v>10000</v>
      </c>
    </row>
    <row r="18" customHeight="1" spans="1:8">
      <c r="A18" s="7"/>
      <c r="B18" s="6" t="s">
        <v>29</v>
      </c>
      <c r="C18" s="8" t="s">
        <v>135</v>
      </c>
      <c r="D18" s="6">
        <v>4590</v>
      </c>
      <c r="E18" s="7"/>
      <c r="F18" s="6" t="s">
        <v>29</v>
      </c>
      <c r="G18" s="3" t="s">
        <v>100</v>
      </c>
      <c r="H18" s="6">
        <v>10000</v>
      </c>
    </row>
    <row r="19" customHeight="1" spans="1:8">
      <c r="A19" s="7"/>
      <c r="B19" s="6" t="s">
        <v>29</v>
      </c>
      <c r="C19" s="3" t="s">
        <v>54</v>
      </c>
      <c r="D19" s="6">
        <v>10000</v>
      </c>
      <c r="E19" s="7"/>
      <c r="F19" s="6" t="s">
        <v>29</v>
      </c>
      <c r="G19" s="3" t="s">
        <v>101</v>
      </c>
      <c r="H19" s="6">
        <v>10000</v>
      </c>
    </row>
    <row r="20" customHeight="1" spans="1:8">
      <c r="A20" s="4" t="s">
        <v>56</v>
      </c>
      <c r="B20" s="6" t="s">
        <v>29</v>
      </c>
      <c r="C20" s="8" t="s">
        <v>136</v>
      </c>
      <c r="D20" s="6">
        <v>5190</v>
      </c>
      <c r="E20" s="7"/>
      <c r="F20" s="6" t="s">
        <v>29</v>
      </c>
      <c r="G20" s="3" t="s">
        <v>101</v>
      </c>
      <c r="H20" s="6">
        <v>10000</v>
      </c>
    </row>
    <row r="21" customHeight="1" spans="1:8">
      <c r="A21" s="7"/>
      <c r="B21" s="6" t="s">
        <v>29</v>
      </c>
      <c r="C21" s="8" t="s">
        <v>58</v>
      </c>
      <c r="D21" s="6">
        <v>5190</v>
      </c>
      <c r="E21" s="4" t="s">
        <v>102</v>
      </c>
      <c r="F21" s="6" t="s">
        <v>29</v>
      </c>
      <c r="G21" s="3" t="s">
        <v>103</v>
      </c>
      <c r="H21" s="6">
        <v>10000</v>
      </c>
    </row>
    <row r="22" customHeight="1" spans="1:8">
      <c r="A22" s="4" t="s">
        <v>60</v>
      </c>
      <c r="B22" s="6" t="s">
        <v>29</v>
      </c>
      <c r="C22" s="3" t="s">
        <v>61</v>
      </c>
      <c r="D22" s="6">
        <v>4590</v>
      </c>
      <c r="E22" s="7"/>
      <c r="F22" s="6" t="s">
        <v>29</v>
      </c>
      <c r="G22" s="3" t="s">
        <v>104</v>
      </c>
      <c r="H22" s="6">
        <v>10000</v>
      </c>
    </row>
    <row r="23" customHeight="1" spans="1:8">
      <c r="A23" s="7"/>
      <c r="B23" s="6" t="s">
        <v>29</v>
      </c>
      <c r="C23" s="8" t="s">
        <v>137</v>
      </c>
      <c r="D23" s="6">
        <v>5190</v>
      </c>
      <c r="E23" s="7"/>
      <c r="F23" s="6" t="s">
        <v>29</v>
      </c>
      <c r="G23" s="3" t="s">
        <v>105</v>
      </c>
      <c r="H23" s="6">
        <v>10000</v>
      </c>
    </row>
    <row r="24" customHeight="1" spans="1:8">
      <c r="A24" s="7"/>
      <c r="B24" s="6" t="s">
        <v>29</v>
      </c>
      <c r="C24" s="3" t="s">
        <v>63</v>
      </c>
      <c r="D24" s="6">
        <v>5190</v>
      </c>
      <c r="E24" s="7"/>
      <c r="F24" s="6" t="s">
        <v>29</v>
      </c>
      <c r="G24" s="3" t="s">
        <v>106</v>
      </c>
      <c r="H24" s="6">
        <v>10000</v>
      </c>
    </row>
    <row r="25" customHeight="1" spans="1:8">
      <c r="A25" s="4" t="s">
        <v>65</v>
      </c>
      <c r="B25" s="6" t="s">
        <v>29</v>
      </c>
      <c r="C25" s="3" t="s">
        <v>138</v>
      </c>
      <c r="D25" s="6">
        <v>5190</v>
      </c>
      <c r="E25" s="7"/>
      <c r="F25" s="6" t="s">
        <v>29</v>
      </c>
      <c r="G25" s="3" t="s">
        <v>107</v>
      </c>
      <c r="H25" s="6">
        <v>10000</v>
      </c>
    </row>
    <row r="26" customHeight="1" spans="1:8">
      <c r="A26" s="7"/>
      <c r="B26" s="6" t="s">
        <v>29</v>
      </c>
      <c r="C26" s="3" t="s">
        <v>67</v>
      </c>
      <c r="D26" s="6">
        <v>5190</v>
      </c>
      <c r="E26" s="7"/>
      <c r="F26" s="6" t="s">
        <v>29</v>
      </c>
      <c r="G26" s="3" t="s">
        <v>108</v>
      </c>
      <c r="H26" s="6">
        <v>10000</v>
      </c>
    </row>
    <row r="27" customHeight="1" spans="1:8">
      <c r="A27" s="7"/>
      <c r="B27" s="6" t="s">
        <v>29</v>
      </c>
      <c r="C27" s="3" t="s">
        <v>68</v>
      </c>
      <c r="D27" s="6">
        <v>4150</v>
      </c>
      <c r="E27" s="7"/>
      <c r="F27" s="6" t="s">
        <v>29</v>
      </c>
      <c r="G27" s="3" t="s">
        <v>108</v>
      </c>
      <c r="H27" s="6">
        <v>10000</v>
      </c>
    </row>
    <row r="28" ht="43" customHeight="1" spans="1:8">
      <c r="A28" s="3" t="s">
        <v>71</v>
      </c>
      <c r="B28" s="6" t="s">
        <v>29</v>
      </c>
      <c r="C28" s="8" t="s">
        <v>139</v>
      </c>
      <c r="D28" s="6">
        <v>5190</v>
      </c>
      <c r="E28" s="3" t="s">
        <v>111</v>
      </c>
      <c r="F28" s="3" t="s">
        <v>29</v>
      </c>
      <c r="G28" s="3" t="s">
        <v>112</v>
      </c>
      <c r="H28" s="3">
        <v>5190</v>
      </c>
    </row>
  </sheetData>
  <autoFilter ref="A1:H53">
    <extLst/>
  </autoFilter>
  <mergeCells count="24">
    <mergeCell ref="A1:H1"/>
    <mergeCell ref="A2:A3"/>
    <mergeCell ref="A4:A7"/>
    <mergeCell ref="A8:A10"/>
    <mergeCell ref="A11:A14"/>
    <mergeCell ref="A15:A16"/>
    <mergeCell ref="A17:A19"/>
    <mergeCell ref="A20:A21"/>
    <mergeCell ref="A22:A24"/>
    <mergeCell ref="A25:A27"/>
    <mergeCell ref="B2:B3"/>
    <mergeCell ref="C2:C3"/>
    <mergeCell ref="D2:D3"/>
    <mergeCell ref="E2:E3"/>
    <mergeCell ref="E4:E6"/>
    <mergeCell ref="E7:E9"/>
    <mergeCell ref="E10:E12"/>
    <mergeCell ref="E13:E14"/>
    <mergeCell ref="E15:E16"/>
    <mergeCell ref="E17:E20"/>
    <mergeCell ref="E21:E27"/>
    <mergeCell ref="F2:F3"/>
    <mergeCell ref="G2:G3"/>
    <mergeCell ref="H2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学费表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2020-06-28T01:39:00Z</dcterms:created>
  <dcterms:modified xsi:type="dcterms:W3CDTF">2020-07-10T01:23:04Z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